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'Itens'!$A$1:$L$65</definedName>
  </definedNames>
  <calcPr fullCalcOnLoad="1"/>
</workbook>
</file>

<file path=xl/sharedStrings.xml><?xml version="1.0" encoding="utf-8"?>
<sst xmlns="http://schemas.openxmlformats.org/spreadsheetml/2006/main" count="299" uniqueCount="176">
  <si>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</si>
  <si>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</si>
  <si>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</si>
  <si>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</si>
  <si>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</si>
  <si>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</si>
  <si>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</si>
  <si>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</si>
  <si>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33/19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</si>
  <si>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</si>
  <si>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</si>
  <si>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</si>
  <si>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</si>
  <si>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</si>
  <si>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</si>
  <si>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</si>
  <si>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20/06/2023 08:45:00</t>
  </si>
  <si>
    <t xml:space="preserve">Objeto: </t>
  </si>
  <si>
    <t>REGISTRO DE PREÇOS PARA AQUISIÇÃO DE ROÇADEIRAS, PEÇAS PARA A MANUTENÇÃO, MOTO PODA, MOTO SERRA  E OUTROS.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</si>
  <si>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</si>
  <si>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</si>
  <si>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</si>
  <si>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</si>
  <si>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</si>
  <si>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</si>
  <si>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</si>
  <si>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</si>
  <si>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</si>
  <si>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</si>
  <si>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</si>
  <si>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</si>
  <si>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</si>
  <si>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25093</t>
  </si>
  <si>
    <t>0001</t>
  </si>
  <si>
    <t>NAVALHA 02 PONTAS</t>
  </si>
  <si>
    <t>UN.</t>
  </si>
  <si>
    <t>1447</t>
  </si>
  <si>
    <t>SIM</t>
  </si>
  <si>
    <t>25094</t>
  </si>
  <si>
    <t>0002</t>
  </si>
  <si>
    <t>NAVALHA 03 PONTAS</t>
  </si>
  <si>
    <t>UNID.</t>
  </si>
  <si>
    <t>1448</t>
  </si>
  <si>
    <t>1763</t>
  </si>
  <si>
    <t>0003</t>
  </si>
  <si>
    <t>CABO DO ACELERADOR CF 73121090</t>
  </si>
  <si>
    <t>UNI</t>
  </si>
  <si>
    <t>1449</t>
  </si>
  <si>
    <t>21078</t>
  </si>
  <si>
    <t>0004</t>
  </si>
  <si>
    <t>CINTO COLETE OMBRO DUPLO ROÇADEIRA</t>
  </si>
  <si>
    <t>Unidade</t>
  </si>
  <si>
    <t>1450</t>
  </si>
  <si>
    <t>25100</t>
  </si>
  <si>
    <t>0005</t>
  </si>
  <si>
    <t>SAIBRO MOTO PODA STHIL HT 131</t>
  </si>
  <si>
    <t>1451</t>
  </si>
  <si>
    <t>25101</t>
  </si>
  <si>
    <t>0006</t>
  </si>
  <si>
    <t>SAIBRO PARA MOTO SERRA STHIL 260</t>
  </si>
  <si>
    <t>1452</t>
  </si>
  <si>
    <t>25099</t>
  </si>
  <si>
    <t>0007</t>
  </si>
  <si>
    <t>CORRENTE MOTO PODA STHIL HT 131</t>
  </si>
  <si>
    <t>1453</t>
  </si>
  <si>
    <t>25102</t>
  </si>
  <si>
    <t>0008</t>
  </si>
  <si>
    <t>CORRENTE MOTO SERRA STHIL 260</t>
  </si>
  <si>
    <t>1454</t>
  </si>
  <si>
    <t>25274</t>
  </si>
  <si>
    <t>0009</t>
  </si>
  <si>
    <t>AVENTAL DE COURO/COURVIN PARA PROTEÇÃO OPERADOR ROÇADEIRA .</t>
  </si>
  <si>
    <t>UN</t>
  </si>
  <si>
    <t>1455</t>
  </si>
  <si>
    <t>25273</t>
  </si>
  <si>
    <t>0010</t>
  </si>
  <si>
    <t>PERNEIRA DE PROTEÇÃO (POLAINA/CANELEIRA) COBRA E ROCADEIRA</t>
  </si>
  <si>
    <t>1456</t>
  </si>
  <si>
    <t>25097</t>
  </si>
  <si>
    <t>0011</t>
  </si>
  <si>
    <t>PORCA DA NAVALHA</t>
  </si>
  <si>
    <t>1457</t>
  </si>
  <si>
    <t>25096</t>
  </si>
  <si>
    <t>0012</t>
  </si>
  <si>
    <t>PROTEÇÃO DA PORCA DA NAVALHA</t>
  </si>
  <si>
    <t>1458</t>
  </si>
  <si>
    <t>25095</t>
  </si>
  <si>
    <t>0013</t>
  </si>
  <si>
    <t>NAYLON</t>
  </si>
  <si>
    <t>METRO</t>
  </si>
  <si>
    <t>1459</t>
  </si>
  <si>
    <t>28528</t>
  </si>
  <si>
    <t>0014</t>
  </si>
  <si>
    <t>CARRETILHA DO NAYLON PARA ROÇADEIRA STHIL 220-290</t>
  </si>
  <si>
    <t>UNIDADE</t>
  </si>
  <si>
    <t>1460</t>
  </si>
  <si>
    <t>28527</t>
  </si>
  <si>
    <t>0015</t>
  </si>
  <si>
    <t xml:space="preserve">CAPACETE DE PROTEÇÃO PARA OPERADOR DE ROÇADEIRA MANUAL </t>
  </si>
  <si>
    <t>1461</t>
  </si>
  <si>
    <t>25098</t>
  </si>
  <si>
    <t>0016</t>
  </si>
  <si>
    <t>Graxa tubo de  80G para Roçadeiras  modelo de referencia : igual ou superior 07811201028 STIHL</t>
  </si>
  <si>
    <t>1462</t>
  </si>
  <si>
    <t>28529</t>
  </si>
  <si>
    <t>0017</t>
  </si>
  <si>
    <t xml:space="preserve">PROTETOR FACIAL PARA  TRABALHOS EXECUTADOS COM ROÇADEIRA </t>
  </si>
  <si>
    <t>1463</t>
  </si>
  <si>
    <t>28530</t>
  </si>
  <si>
    <t>0018</t>
  </si>
  <si>
    <t>MOTOSERRA DE MARCA IGUAL OU SUPERIOR A STHIL 260 : É uma motosserra ideal para uso no mercado agropecuário e florestal, nas atividades de reflorestamento, desbaste, desgalhamento, cortes de árvores de pequeno e médio porte, preparação da madeira e podas de árvores.Dados técnicos:Capacidade do tanque de combustível (ml): 0,460Cilindrada (cm3): 50.2Corrente 26 RS1.6mm/0,063" - passo 325"Peso (kg) 1): 4.8Potência (kW/cv): 2.6/3.5Relação peso/potência (kg/kW): 1.8Sabre Rollomatic ENível de pressão sonora dB(A) 2): 99.0Nivel de vibração esquerda/direita m/s2 3): 3.6/4.1Nível de potência sonora dB(A) 4): 113Itens de série:*Compensador:É um dispositivo que realiza a compensação de entrada de ar limpo, permitindo aumentar os intervalos de limpeza do filtro de ar sem perda de potência e emissões e sem aumento do consumo de combustível.*Manejo por uma só alavanca:Todas as funções da máquina como: arranque frio, arranque quente, funcionamento e desligamento são controlados pela posição de uma única alavanca. Isto faz com que o manuseio seja especialmente confortável e seguro, pois a mão direita sempre pode ficar no cabo do punho.*Sistema antivibratório.</t>
  </si>
  <si>
    <t>1464</t>
  </si>
  <si>
    <t>28531</t>
  </si>
  <si>
    <t>0019</t>
  </si>
  <si>
    <t xml:space="preserve">MOTOPODA  DE MARCA IGUAL OU SUPERIOR A STIHL GASOLINA 2T - HT 131.:  é telescópica e possibilita cortes de galhos no alto de árvores e manutenção de áreas verdes. Possui alcance de aproximadamente 5m de altura (considerando a altura do operador). Com eficiente motor 4-MIX, oferece baixo nível de ruído e emissões.
Potência (kW/cv)
1.4/1.9
Cilindrada (cm³)
36.3
 </t>
  </si>
  <si>
    <t>1465</t>
  </si>
  <si>
    <t>28532</t>
  </si>
  <si>
    <t>0020</t>
  </si>
  <si>
    <t>ROÇADEIRA DE MARCA IGUAL OU SUPERIOR A STHIL FS 220: Cilindrada de 35.2 cc.
Com cabo aberto.
Cabo ajustável.
Com protetor de segurança.
Possui sistema anti-vibratório.
Tem uma potência de 1.7 kW.
Eixo reto.
O tanque de combustível tem uma capacidade de 0.58 L.</t>
  </si>
  <si>
    <t>1466</t>
  </si>
  <si>
    <t>28533</t>
  </si>
  <si>
    <t>0021</t>
  </si>
  <si>
    <t>ROÇADEIRA DE MARCA IGUAL OU SUPERIOR A FS 290 STHIL.: Dados técnicos
Potência (kW/cv) 2.0/2.7
Cilindrada (cm³) 38.9
Rot. lenta (rpm) 2,800
Rot. máx. (rpm) 12,500
Peso (kg) 1) 7.9
Capacidade do tanque de combustível (l) 0.58</t>
  </si>
  <si>
    <t>1467</t>
  </si>
  <si>
    <t>28534</t>
  </si>
  <si>
    <t>0022</t>
  </si>
  <si>
    <t>Escada Extensiva  Dupla 14 x 2 Degraus, DE MARCA IGUAL OU SUPERIOR A BOTAFOGO. Seu material é alumínio, o que a torna leve e resistente, perfeita para as atividades do dia a dia. Use-a no formato pintor ou estendida, e alcance os melhores resultados.   Suas barras estabilizadoras proporcionam segurança e possui capacidade para suportar até 150 kg.</t>
  </si>
  <si>
    <t>1468</t>
  </si>
  <si>
    <t>28535</t>
  </si>
  <si>
    <t>0023</t>
  </si>
  <si>
    <t>ESCADA EXTENSÍVA DE ALUMÍNIO 30 DEGRAUS 4,79 METROS  DE MARCA IGUAL OU SUPERIOR A ESC0624 BOTAFOGO. feita em alumínio ideal para serviços em geral, podendo ser usada de duas formas; - Possui sapatas antiderrapantes, barras estabilizadoras e rodízios em polipropileno; - Excelente produtos e degrande qualidade;</t>
  </si>
  <si>
    <t>1469</t>
  </si>
  <si>
    <t>28536</t>
  </si>
  <si>
    <t>0024</t>
  </si>
  <si>
    <t>Abafador de ruidos tipo concha  de marca igual ou superior a muffler 3m, Utilizado para proteger a audição de operadores de máquinas e trabalhadores que ficam expostos a ruídos durante a jornada de trabalho, o Abafador Muffler da 3M, possui ajuste de altura para melhor conforto do usuário. Possui haste metálica e almofadada acima da cabeça, com alta atenuação e é recomendado para trabalhos com alta rotatividade.</t>
  </si>
  <si>
    <t>1470</t>
  </si>
  <si>
    <t>1848</t>
  </si>
  <si>
    <t>0025</t>
  </si>
  <si>
    <t>MOTOPODA, COM PORTADOR DE ALTURA . TUBO DE GRAXA 225G, CILINDRADA 25,4CM3, CONJ DE CORTE 30CM, PESO 7KG, POTÊNCIA 0,95KW, ROTAÇÃO DA MARCHA LENTA 2.800 RPM, ROTAÇÃO MÁXIMA DO MOTOR 10.500 RPM, TANQUE</t>
  </si>
  <si>
    <t>1471</t>
  </si>
  <si>
    <t>28549</t>
  </si>
  <si>
    <t>0026</t>
  </si>
  <si>
    <t>Tesoura Poda Grama 12 Pol, , de marca igual ou superior a corneta,  Características: ° Forjada em aço especial. ° Têmperada por indução localizada na área de corte. ° Corpo fosco, lâminas retificadas e ajustáveis por meio de porca borboleta. ° Cabos de madeira selecionada com alta resistência.</t>
  </si>
  <si>
    <t>1472</t>
  </si>
  <si>
    <t>28548</t>
  </si>
  <si>
    <t>0027</t>
  </si>
  <si>
    <t xml:space="preserve">Tesoura De Poda Profissional de marca igual ou superior a  Tramontina Para Jardim Bypass, : Informações Gerais
- Tesoura leve, proporcionando melhor agilidade no uso.
- Lâminas em aço carbono temperado, proporcionando maior durabilidade do fio e um corte mais preciso e macio.
- Ajuste de aproximação entre das lâminas.
- Estrutura maciça em alumínio injetado.
- Cabo anatômico e ergonômico proporcionando conforto ao operador.
- Trava de segurança para fechamento das lâminas quando não estão em uso.
- Diâmetro de corte máximo admitido: 17 mm.
- Lâmina Bypass (corte cruzado). Indicado para galhos verdes. Durante o corte, ocorre o cruzamento entre lâmina e contra-lâmina. Possibilita um corte preciso e sem rebarbas, que não deixa marcas no galho e facilita a cicatrização.
</t>
  </si>
  <si>
    <t>1473</t>
  </si>
  <si>
    <t>28550</t>
  </si>
  <si>
    <t>0028</t>
  </si>
  <si>
    <t>Motosserra a gasolina  de marca igual ou superior a Stihl 72.2cc MS 382 5.3cv, Tipos de combustível: Gasolina Potência: 5.3 cv Cilindrada: 72.2 cc Comprimento das espadas compatíveis: 63 cm Peso: 6.2 kg Usos recomendados: Florestal Capacidade do tanque: 0.68 L Nível de pressão sonora: 105 dBA Com sistema antivibração: Sim Com lubrificação automática: Sim Com freio de corrente: Sim Tipo de cadeia: Rapid Super</t>
  </si>
  <si>
    <t>1474</t>
  </si>
  <si>
    <t>28551</t>
  </si>
  <si>
    <t>0029</t>
  </si>
  <si>
    <t>Serrote Profissional Fixo 12 Pol. com Cabo Plástico - de marca igual ou superior a  TRAMONTINA-78374401:  Informações Gerais:
:: A lâmina feita em aço carbono, é flexível e de alta durabilidade
:: O formato especial da lâmina, com a linha de corte mais espessa que o dorso, reduz o atrito da peça com a madeira, proporcionando um corte mais fácil e suave
:: O perfil dos dentes, especialmente projetados para cortar nos dois sentidos de movimento, assegura um corte limpo, sem rebarbas, que facilita a cicatrização do galho
:: O elevado grau de afiação dos dentes, confere precisão de corte e dispensa retoques periódicos
:: O cabo em plástico com revestimento de borracha, possui empunhadura ergonômica projetada para proporcionar um maior conforto durante o trabalho
:: Bainha em plástico resistente, possui alça para cinto, permitindo transporte e armazenamento seguro.</t>
  </si>
  <si>
    <t>1475</t>
  </si>
  <si>
    <t>28597</t>
  </si>
  <si>
    <t>0030</t>
  </si>
  <si>
    <t>TENDA PIRAMIDAL 12,0MX12,0M PÉ DIREITO 3,0M;  INCLUSO ESTACAS PARA FIXAÇÃO, possui uma estrutura fabricada em chapa de ferro tubular soldada por sistema MIG. Possui uma galvanização de alta resistência, montada por um moderno sistema de encaixe e unida com parafusos e conexões em aço inoxidável, Possui emendas unidas por solda eletrônica e rádio frequência, reforçada com material de maior espessura nos pontos de tensionamento e ruptura. lona de Cobertura em PVC calambrado, com reforço em poliéster impermeável, blackout solar, anti-chama e anti-mofo, além de ser vulcanizada em alta temperatura, garantindo maior durabilidade do produto.</t>
  </si>
  <si>
    <t>1476</t>
  </si>
  <si>
    <t>28598</t>
  </si>
  <si>
    <t>0031</t>
  </si>
  <si>
    <t xml:space="preserve">FREEZER 2 PORTAS 519L , NA COR BRANCA, Tipo Horizontal ,  Capacidade útil 519,00 litros Capacidade total (litros) 534 litros Display LED Controle de temperatura Eletrônico, 110 V </t>
  </si>
  <si>
    <t>1477</t>
  </si>
  <si>
    <t>28599</t>
  </si>
  <si>
    <t>0032</t>
  </si>
  <si>
    <t>Cadeira Plástica Bistrô  aprovada pelo  Imetro 182 Kgs Cor: Branco, Modelo Cadeira sem Braço Altura total 88 cm Largura x Profundidade 43 cm x 52 cm</t>
  </si>
  <si>
    <t>1478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</si>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</sst>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30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20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48</v>
      </c>
      <c r="B18" s="14" t="s">
        <v>49</v>
      </c>
      <c r="C18" s="10" t="s">
        <v>50</v>
      </c>
      <c r="D18" s="10" t="s">
        <v>51</v>
      </c>
      <c r="E18" s="13">
        <v>30</v>
      </c>
      <c r="F18" s="15">
        <v>0</v>
      </c>
      <c r="G18" s="13">
        <f>ROUND(SUM(E18*F18),2)</f>
        <v>0</v>
      </c>
      <c r="H18" s="17" t="s">
        <v>0</v>
      </c>
      <c r="I18" s="14" t="s">
        <v>52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53</v>
      </c>
      <c r="B19" s="14" t="s">
        <v>54</v>
      </c>
      <c r="C19" s="10" t="s">
        <v>55</v>
      </c>
      <c r="D19" s="10" t="s">
        <v>41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56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57</v>
      </c>
      <c r="B20" s="14" t="s">
        <v>58</v>
      </c>
      <c r="C20" s="10" t="s">
        <v>59</v>
      </c>
      <c r="D20" s="10" t="s">
        <v>41</v>
      </c>
      <c r="E20" s="13">
        <v>20</v>
      </c>
      <c r="F20" s="15">
        <v>0</v>
      </c>
      <c r="G20" s="13">
        <f>ROUND(SUM(E20*F20),2)</f>
        <v>0</v>
      </c>
      <c r="H20" s="17" t="s">
        <v>0</v>
      </c>
      <c r="I20" s="14" t="s">
        <v>60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61</v>
      </c>
      <c r="B21" s="14" t="s">
        <v>62</v>
      </c>
      <c r="C21" s="10" t="s">
        <v>63</v>
      </c>
      <c r="D21" s="10" t="s">
        <v>35</v>
      </c>
      <c r="E21" s="13">
        <v>30</v>
      </c>
      <c r="F21" s="15">
        <v>0</v>
      </c>
      <c r="G21" s="13">
        <f>ROUND(SUM(E21*F21),2)</f>
        <v>0</v>
      </c>
      <c r="H21" s="17" t="s">
        <v>0</v>
      </c>
      <c r="I21" s="14" t="s">
        <v>64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65</v>
      </c>
      <c r="B22" s="14" t="s">
        <v>66</v>
      </c>
      <c r="C22" s="10" t="s">
        <v>67</v>
      </c>
      <c r="D22" s="10" t="s">
        <v>41</v>
      </c>
      <c r="E22" s="13">
        <v>30</v>
      </c>
      <c r="F22" s="15">
        <v>0</v>
      </c>
      <c r="G22" s="13">
        <f>ROUND(SUM(E22*F22),2)</f>
        <v>0</v>
      </c>
      <c r="H22" s="17" t="s">
        <v>0</v>
      </c>
      <c r="I22" s="14" t="s">
        <v>68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72</v>
      </c>
      <c r="E23" s="13">
        <v>20</v>
      </c>
      <c r="F23" s="15">
        <v>0</v>
      </c>
      <c r="G23" s="13">
        <f>ROUND(SUM(E23*F23),2)</f>
        <v>0</v>
      </c>
      <c r="H23" s="17" t="s">
        <v>0</v>
      </c>
      <c r="I23" s="14" t="s">
        <v>73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74</v>
      </c>
      <c r="B24" s="14" t="s">
        <v>75</v>
      </c>
      <c r="C24" s="10" t="s">
        <v>76</v>
      </c>
      <c r="D24" s="10" t="s">
        <v>72</v>
      </c>
      <c r="E24" s="13">
        <v>30</v>
      </c>
      <c r="F24" s="15">
        <v>0</v>
      </c>
      <c r="G24" s="13">
        <f>ROUND(SUM(E24*F24),2)</f>
        <v>0</v>
      </c>
      <c r="H24" s="17" t="s">
        <v>0</v>
      </c>
      <c r="I24" s="14" t="s">
        <v>77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78</v>
      </c>
      <c r="B25" s="14" t="s">
        <v>79</v>
      </c>
      <c r="C25" s="10" t="s">
        <v>80</v>
      </c>
      <c r="D25" s="10" t="s">
        <v>41</v>
      </c>
      <c r="E25" s="13">
        <v>20</v>
      </c>
      <c r="F25" s="15">
        <v>0</v>
      </c>
      <c r="G25" s="13">
        <f>ROUND(SUM(E25*F25),2)</f>
        <v>0</v>
      </c>
      <c r="H25" s="17" t="s">
        <v>0</v>
      </c>
      <c r="I25" s="14" t="s">
        <v>81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82</v>
      </c>
      <c r="B26" s="14" t="s">
        <v>83</v>
      </c>
      <c r="C26" s="10" t="s">
        <v>84</v>
      </c>
      <c r="D26" s="10" t="s">
        <v>41</v>
      </c>
      <c r="E26" s="13">
        <v>20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89</v>
      </c>
      <c r="E27" s="13">
        <v>2500</v>
      </c>
      <c r="F27" s="15">
        <v>0</v>
      </c>
      <c r="G27" s="13">
        <f>ROUND(SUM(E27*F27),2)</f>
        <v>0</v>
      </c>
      <c r="H27" s="17" t="s">
        <v>0</v>
      </c>
      <c r="I27" s="14" t="s">
        <v>90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91</v>
      </c>
      <c r="B28" s="14" t="s">
        <v>92</v>
      </c>
      <c r="C28" s="10" t="s">
        <v>93</v>
      </c>
      <c r="D28" s="10" t="s">
        <v>94</v>
      </c>
      <c r="E28" s="13">
        <v>40</v>
      </c>
      <c r="F28" s="15">
        <v>0</v>
      </c>
      <c r="G28" s="13">
        <f>ROUND(SUM(E28*F28),2)</f>
        <v>0</v>
      </c>
      <c r="H28" s="17" t="s">
        <v>0</v>
      </c>
      <c r="I28" s="14" t="s">
        <v>95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96</v>
      </c>
      <c r="B29" s="14" t="s">
        <v>97</v>
      </c>
      <c r="C29" s="10" t="s">
        <v>98</v>
      </c>
      <c r="D29" s="10" t="s">
        <v>94</v>
      </c>
      <c r="E29" s="13">
        <v>20</v>
      </c>
      <c r="F29" s="15">
        <v>0</v>
      </c>
      <c r="G29" s="13">
        <f>ROUND(SUM(E29*F29),2)</f>
        <v>0</v>
      </c>
      <c r="H29" s="17" t="s">
        <v>0</v>
      </c>
      <c r="I29" s="14" t="s">
        <v>99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100</v>
      </c>
      <c r="B30" s="14" t="s">
        <v>101</v>
      </c>
      <c r="C30" s="10" t="s">
        <v>102</v>
      </c>
      <c r="D30" s="10" t="s">
        <v>41</v>
      </c>
      <c r="E30" s="13">
        <v>40</v>
      </c>
      <c r="F30" s="15">
        <v>0</v>
      </c>
      <c r="G30" s="13">
        <f>ROUND(SUM(E30*F30),2)</f>
        <v>0</v>
      </c>
      <c r="H30" s="17" t="s">
        <v>0</v>
      </c>
      <c r="I30" s="14" t="s">
        <v>103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104</v>
      </c>
      <c r="B31" s="14" t="s">
        <v>105</v>
      </c>
      <c r="C31" s="10" t="s">
        <v>106</v>
      </c>
      <c r="D31" s="10" t="s">
        <v>94</v>
      </c>
      <c r="E31" s="13">
        <v>20</v>
      </c>
      <c r="F31" s="15">
        <v>0</v>
      </c>
      <c r="G31" s="13">
        <f>ROUND(SUM(E31*F31),2)</f>
        <v>0</v>
      </c>
      <c r="H31" s="17" t="s">
        <v>0</v>
      </c>
      <c r="I31" s="14" t="s">
        <v>107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108</v>
      </c>
      <c r="B32" s="14" t="s">
        <v>109</v>
      </c>
      <c r="C32" s="10" t="s">
        <v>110</v>
      </c>
      <c r="D32" s="10" t="s">
        <v>94</v>
      </c>
      <c r="E32" s="13">
        <v>5</v>
      </c>
      <c r="F32" s="15">
        <v>0</v>
      </c>
      <c r="G32" s="13">
        <f>ROUND(SUM(E32*F32),2)</f>
        <v>0</v>
      </c>
      <c r="H32" s="17" t="s">
        <v>0</v>
      </c>
      <c r="I32" s="14" t="s">
        <v>111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112</v>
      </c>
      <c r="B33" s="14" t="s">
        <v>113</v>
      </c>
      <c r="C33" s="10" t="s">
        <v>114</v>
      </c>
      <c r="D33" s="10" t="s">
        <v>94</v>
      </c>
      <c r="E33" s="13">
        <v>5</v>
      </c>
      <c r="F33" s="15">
        <v>0</v>
      </c>
      <c r="G33" s="13">
        <f>ROUND(SUM(E33*F33),2)</f>
        <v>0</v>
      </c>
      <c r="H33" s="17" t="s">
        <v>0</v>
      </c>
      <c r="I33" s="14" t="s">
        <v>115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116</v>
      </c>
      <c r="B34" s="14" t="s">
        <v>117</v>
      </c>
      <c r="C34" s="10" t="s">
        <v>118</v>
      </c>
      <c r="D34" s="10" t="s">
        <v>94</v>
      </c>
      <c r="E34" s="13">
        <v>6</v>
      </c>
      <c r="F34" s="15">
        <v>0</v>
      </c>
      <c r="G34" s="13">
        <f>ROUND(SUM(E34*F34),2)</f>
        <v>0</v>
      </c>
      <c r="H34" s="17" t="s">
        <v>0</v>
      </c>
      <c r="I34" s="14" t="s">
        <v>119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120</v>
      </c>
      <c r="B35" s="14" t="s">
        <v>121</v>
      </c>
      <c r="C35" s="10" t="s">
        <v>122</v>
      </c>
      <c r="D35" s="10" t="s">
        <v>94</v>
      </c>
      <c r="E35" s="13">
        <v>6</v>
      </c>
      <c r="F35" s="15">
        <v>0</v>
      </c>
      <c r="G35" s="13">
        <f>ROUND(SUM(E35*F35),2)</f>
        <v>0</v>
      </c>
      <c r="H35" s="17" t="s">
        <v>0</v>
      </c>
      <c r="I35" s="14" t="s">
        <v>123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124</v>
      </c>
      <c r="B36" s="14" t="s">
        <v>125</v>
      </c>
      <c r="C36" s="10" t="s">
        <v>126</v>
      </c>
      <c r="D36" s="10" t="s">
        <v>46</v>
      </c>
      <c r="E36" s="13">
        <v>2</v>
      </c>
      <c r="F36" s="15">
        <v>0</v>
      </c>
      <c r="G36" s="13">
        <f>ROUND(SUM(E36*F36),2)</f>
        <v>0</v>
      </c>
      <c r="H36" s="17" t="s">
        <v>0</v>
      </c>
      <c r="I36" s="14" t="s">
        <v>127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128</v>
      </c>
      <c r="B37" s="14" t="s">
        <v>129</v>
      </c>
      <c r="C37" s="10" t="s">
        <v>130</v>
      </c>
      <c r="D37" s="10" t="s">
        <v>94</v>
      </c>
      <c r="E37" s="13">
        <v>2</v>
      </c>
      <c r="F37" s="15">
        <v>0</v>
      </c>
      <c r="G37" s="13">
        <f>ROUND(SUM(E37*F37),2)</f>
        <v>0</v>
      </c>
      <c r="H37" s="17" t="s">
        <v>0</v>
      </c>
      <c r="I37" s="14" t="s">
        <v>131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132</v>
      </c>
      <c r="B38" s="14" t="s">
        <v>133</v>
      </c>
      <c r="C38" s="10" t="s">
        <v>134</v>
      </c>
      <c r="D38" s="10" t="s">
        <v>94</v>
      </c>
      <c r="E38" s="13">
        <v>15</v>
      </c>
      <c r="F38" s="15">
        <v>0</v>
      </c>
      <c r="G38" s="13">
        <f>ROUND(SUM(E38*F38),2)</f>
        <v>0</v>
      </c>
      <c r="H38" s="17" t="s">
        <v>0</v>
      </c>
      <c r="I38" s="14" t="s">
        <v>135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136</v>
      </c>
      <c r="B39" s="14" t="s">
        <v>137</v>
      </c>
      <c r="C39" s="10" t="s">
        <v>138</v>
      </c>
      <c r="D39" s="10" t="s">
        <v>46</v>
      </c>
      <c r="E39" s="13">
        <v>3</v>
      </c>
      <c r="F39" s="15">
        <v>0</v>
      </c>
      <c r="G39" s="13">
        <f>ROUND(SUM(E39*F39),2)</f>
        <v>0</v>
      </c>
      <c r="H39" s="17" t="s">
        <v>0</v>
      </c>
      <c r="I39" s="14" t="s">
        <v>139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140</v>
      </c>
      <c r="B40" s="14" t="s">
        <v>141</v>
      </c>
      <c r="C40" s="10" t="s">
        <v>142</v>
      </c>
      <c r="D40" s="10" t="s">
        <v>46</v>
      </c>
      <c r="E40" s="13">
        <v>4</v>
      </c>
      <c r="F40" s="15">
        <v>0</v>
      </c>
      <c r="G40" s="13">
        <f>ROUND(SUM(E40*F40),2)</f>
        <v>0</v>
      </c>
      <c r="H40" s="17" t="s">
        <v>0</v>
      </c>
      <c r="I40" s="14" t="s">
        <v>143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144</v>
      </c>
      <c r="B41" s="14" t="s">
        <v>145</v>
      </c>
      <c r="C41" s="10" t="s">
        <v>146</v>
      </c>
      <c r="D41" s="10" t="s">
        <v>94</v>
      </c>
      <c r="E41" s="13">
        <v>4</v>
      </c>
      <c r="F41" s="15">
        <v>0</v>
      </c>
      <c r="G41" s="13">
        <f>ROUND(SUM(E41*F41),2)</f>
        <v>0</v>
      </c>
      <c r="H41" s="17" t="s">
        <v>0</v>
      </c>
      <c r="I41" s="14" t="s">
        <v>147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148</v>
      </c>
      <c r="B42" s="14" t="s">
        <v>149</v>
      </c>
      <c r="C42" s="10" t="s">
        <v>150</v>
      </c>
      <c r="D42" s="10" t="s">
        <v>94</v>
      </c>
      <c r="E42" s="13">
        <v>2</v>
      </c>
      <c r="F42" s="15">
        <v>0</v>
      </c>
      <c r="G42" s="13">
        <f>ROUND(SUM(E42*F42),2)</f>
        <v>0</v>
      </c>
      <c r="H42" s="17" t="s">
        <v>0</v>
      </c>
      <c r="I42" s="14" t="s">
        <v>151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152</v>
      </c>
      <c r="B43" s="14" t="s">
        <v>153</v>
      </c>
      <c r="C43" s="10" t="s">
        <v>154</v>
      </c>
      <c r="D43" s="10" t="s">
        <v>46</v>
      </c>
      <c r="E43" s="13">
        <v>2</v>
      </c>
      <c r="F43" s="15">
        <v>0</v>
      </c>
      <c r="G43" s="13">
        <f>ROUND(SUM(E43*F43),2)</f>
        <v>0</v>
      </c>
      <c r="H43" s="17" t="s">
        <v>0</v>
      </c>
      <c r="I43" s="14" t="s">
        <v>155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156</v>
      </c>
      <c r="B44" s="14" t="s">
        <v>157</v>
      </c>
      <c r="C44" s="10" t="s">
        <v>158</v>
      </c>
      <c r="D44" s="10" t="s">
        <v>94</v>
      </c>
      <c r="E44" s="13">
        <v>3</v>
      </c>
      <c r="F44" s="15">
        <v>0</v>
      </c>
      <c r="G44" s="13">
        <f>ROUND(SUM(E44*F44),2)</f>
        <v>0</v>
      </c>
      <c r="H44" s="17" t="s">
        <v>0</v>
      </c>
      <c r="I44" s="14" t="s">
        <v>159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160</v>
      </c>
      <c r="B45" s="14" t="s">
        <v>161</v>
      </c>
      <c r="C45" s="10" t="s">
        <v>162</v>
      </c>
      <c r="D45" s="10" t="s">
        <v>94</v>
      </c>
      <c r="E45" s="13">
        <v>3</v>
      </c>
      <c r="F45" s="15">
        <v>0</v>
      </c>
      <c r="G45" s="13">
        <f>ROUND(SUM(E45*F45),2)</f>
        <v>0</v>
      </c>
      <c r="H45" s="17" t="s">
        <v>0</v>
      </c>
      <c r="I45" s="14" t="s">
        <v>163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94</v>
      </c>
      <c r="E46" s="13">
        <v>600</v>
      </c>
      <c r="F46" s="15">
        <v>0</v>
      </c>
      <c r="G46" s="13">
        <f>ROUND(SUM(E46*F46),2)</f>
        <v>0</v>
      </c>
      <c r="H46" s="17" t="s">
        <v>0</v>
      </c>
      <c r="I46" s="14" t="s">
        <v>167</v>
      </c>
      <c r="J46" s="12" t="s">
        <v>0</v>
      </c>
      <c r="K46" s="13">
        <f>SUM(G46:G46)</f>
        <v>0</v>
      </c>
      <c r="L46" s="13" t="s">
        <v>37</v>
      </c>
    </row>
    <row r="48" spans="6:7" ht="12.75">
      <c r="F48" s="18" t="s">
        <v>168</v>
      </c>
      <c r="G48" s="13">
        <f>SUM(G9:G46)</f>
        <v>0</v>
      </c>
    </row>
    <row r="51" spans="2:4" ht="12.75">
      <c r="B51" s="19" t="s">
        <v>169</v>
      </c>
      <c r="D51" s="20" t="s">
        <v>170</v>
      </c>
    </row>
    <row r="53" ht="12.75">
      <c r="B53" s="21" t="s">
        <v>171</v>
      </c>
    </row>
    <row r="55" spans="2:3" ht="82.5" customHeight="1">
      <c r="B55" s="3" t="s">
        <v>172</v>
      </c>
      <c r="C55" s="3" t="s">
        <v>173</v>
      </c>
    </row>
    <row r="58" ht="12.75">
      <c r="B58" s="4" t="s">
        <v>174</v>
      </c>
    </row>
    <row r="59" ht="12.75">
      <c r="B59" s="5" t="s">
        <v>175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1:L51"/>
    <mergeCell ref="D51:L51"/>
    <mergeCell ref="B53:L53"/>
    <mergeCell ref="C55:L55"/>
    <mergeCell ref="B58:L58"/>
    <mergeCell ref="B59:L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